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dbsheet="http://web.wps.cn/et/2021/dbsheet">
  <fileVersion appName="xl" lastEdited="3" lowestEdited="5" rupBuild="9302"/>
  <workbookPr/>
  <bookViews>
    <workbookView windowWidth="28800" windowHeight="12375"/>
  </bookViews>
  <sheets>
    <sheet name="应收对账单" sheetId="1" r:id="rId1"/>
    <sheet name="HLCUHAM2502BKBP0" sheetId="2" r:id="rId2"/>
    <sheet name="250296450" sheetId="3" r:id="rId3"/>
  </sheets>
  <definedNames>
    <definedName name="_xlnm.Print_Titles" localSheetId="0">应收对账单!$3:$3</definedName>
  </definedNames>
  <calcPr calcId="191029"/>
  <extLs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sharedStrings.xml><?xml version="1.0" encoding="utf-8"?>
<sst xmlns="http://schemas.openxmlformats.org/spreadsheetml/2006/main" count="59" uniqueCount="36">
  <si>
    <t>应收对账单</t>
  </si>
  <si>
    <t>TO:Hupper</t>
  </si>
  <si>
    <t>序号</t>
  </si>
  <si>
    <t>做箱日期</t>
  </si>
  <si>
    <t>提单号</t>
  </si>
  <si>
    <t>箱号</t>
  </si>
  <si>
    <t>装卸工厂</t>
  </si>
  <si>
    <t>还箱</t>
  </si>
  <si>
    <t>箱量</t>
  </si>
  <si>
    <t>搬移费</t>
  </si>
  <si>
    <t>港杂费</t>
  </si>
  <si>
    <t>打单费</t>
  </si>
  <si>
    <t>换单服务费</t>
  </si>
  <si>
    <t>滞箱费</t>
  </si>
  <si>
    <t>管理费</t>
  </si>
  <si>
    <t>应收合计</t>
  </si>
  <si>
    <t>2025-05-12</t>
  </si>
  <si>
    <t>MRSU3793115
MRSU6573670
MSKU0823128
MSKU8969700</t>
  </si>
  <si>
    <t>叶水福洋山物流</t>
  </si>
  <si>
    <t>创元洋山</t>
  </si>
  <si>
    <t>40HC*4</t>
  </si>
  <si>
    <t>UK2502018-CN</t>
  </si>
  <si>
    <t>ok</t>
  </si>
  <si>
    <t>2025-05-13</t>
  </si>
  <si>
    <t>HLCUHAM2502BKBP0</t>
  </si>
  <si>
    <t>FANU3646900
SLSU8045635</t>
  </si>
  <si>
    <t>东森芦潮港</t>
  </si>
  <si>
    <t>40HC*2</t>
  </si>
  <si>
    <t>DE2501036 德国发中国</t>
  </si>
  <si>
    <t>40HC*6</t>
  </si>
  <si>
    <t>以上9%增值税发票  ：合计6634.44</t>
  </si>
  <si>
    <t>港区</t>
  </si>
  <si>
    <t>船公司费用</t>
  </si>
  <si>
    <t>应收备注</t>
  </si>
  <si>
    <t>洋三</t>
  </si>
  <si>
    <t>以上0%发票  ：合计 8629.2</t>
  </si>
</sst>
</file>

<file path=xl/styles.xml><?xml version="1.0" encoding="utf-8"?>
<styleSheet xmlns="http://schemas.openxmlformats.org/spreadsheetml/2006/main" xmlns:mc="http://schemas.openxmlformats.org/markup-compatibility/2006" xmlns:xr9="http://schemas.microsoft.com/office/spreadsheetml/2016/revision9" mc:Ignorable="xr9">
  <numFmts count="4">
    <numFmt numFmtId="176" formatCode="_(* #,##0.00_);_(* \(#,##0.00\);_(* &quot;-&quot;??_);_(@_)"/>
    <numFmt numFmtId="177" formatCode="_(&quot;$&quot;* #,##0.00_);_(&quot;$&quot;* \(#,##0.00\);_(&quot;$&quot;* &quot;-&quot;??_);_(@_)"/>
    <numFmt numFmtId="178" formatCode="_(* #,##0_);_(* \(#,##0\);_(* &quot;-&quot;_);_(@_)"/>
    <numFmt numFmtId="179" formatCode="_(&quot;$&quot;* #,##0_);_(&quot;$&quot;* \(#,##0\);_(&quot;$&quot;* &quot;-&quot;_);_(@_)"/>
  </numFmts>
  <fonts count="28">
    <font>
      <sz val="10"/>
      <name val="Arial"/>
      <charset val="0"/>
    </font>
    <font>
      <b/>
      <sz val="14"/>
      <name val="宋体"/>
      <charset val="134"/>
    </font>
    <font>
      <sz val="10"/>
      <name val="宋体"/>
      <charset val="134"/>
    </font>
    <font>
      <b/>
      <sz val="10"/>
      <name val="宋体"/>
      <charset val="134"/>
    </font>
    <font>
      <sz val="10"/>
      <color theme="1"/>
      <name val="宋体"/>
      <charset val="134"/>
    </font>
    <font>
      <sz val="16"/>
      <name val="宋体"/>
      <charset val="134"/>
    </font>
    <font>
      <sz val="14"/>
      <name val="宋体"/>
      <charset val="134"/>
    </font>
    <font>
      <sz val="11"/>
      <color rgb="FF000000"/>
      <name val="宋体"/>
      <charset val="134"/>
    </font>
    <font>
      <u/>
      <sz val="11"/>
      <color rgb="FF0000FF"/>
      <name val="宋体"/>
      <charset val="134"/>
      <scheme val="minor"/>
    </font>
    <font>
      <u/>
      <sz val="11"/>
      <color rgb="FF800080"/>
      <name val="宋体"/>
      <charset val="134"/>
      <scheme val="minor"/>
    </font>
    <font>
      <sz val="11"/>
      <color indexed="8"/>
      <name val="宋体"/>
      <charset val="134"/>
      <scheme val="minor"/>
    </font>
    <font>
      <sz val="11"/>
      <color rgb="FFFF0000"/>
      <name val="宋体"/>
      <charset val="134"/>
      <scheme val="minor"/>
    </font>
    <font>
      <b/>
      <sz val="18"/>
      <color theme="3"/>
      <name val="宋体"/>
      <charset val="134"/>
      <scheme val="minor"/>
    </font>
    <font>
      <i/>
      <sz val="11"/>
      <color rgb="FF7F7F7F"/>
      <name val="宋体"/>
      <charset val="134"/>
      <scheme val="minor"/>
    </font>
    <font>
      <b/>
      <sz val="15"/>
      <color theme="3"/>
      <name val="宋体"/>
      <charset val="134"/>
      <scheme val="minor"/>
    </font>
    <font>
      <b/>
      <sz val="13"/>
      <color theme="3"/>
      <name val="宋体"/>
      <charset val="134"/>
      <scheme val="minor"/>
    </font>
    <font>
      <b/>
      <sz val="11"/>
      <color theme="3"/>
      <name val="宋体"/>
      <charset val="134"/>
      <scheme val="minor"/>
    </font>
    <font>
      <sz val="11"/>
      <color rgb="FF3F3F76"/>
      <name val="宋体"/>
      <charset val="134"/>
      <scheme val="minor"/>
    </font>
    <font>
      <b/>
      <sz val="11"/>
      <color rgb="FF3F3F3F"/>
      <name val="宋体"/>
      <charset val="134"/>
      <scheme val="minor"/>
    </font>
    <font>
      <b/>
      <sz val="11"/>
      <color rgb="FFFA7D00"/>
      <name val="宋体"/>
      <charset val="134"/>
      <scheme val="minor"/>
    </font>
    <font>
      <b/>
      <sz val="11"/>
      <color rgb="FFFFFFFF"/>
      <name val="宋体"/>
      <charset val="134"/>
      <scheme val="minor"/>
    </font>
    <font>
      <sz val="11"/>
      <color rgb="FFFA7D00"/>
      <name val="宋体"/>
      <charset val="134"/>
      <scheme val="minor"/>
    </font>
    <font>
      <b/>
      <sz val="11"/>
      <color theme="1"/>
      <name val="宋体"/>
      <charset val="134"/>
      <scheme val="minor"/>
    </font>
    <font>
      <sz val="11"/>
      <color rgb="FF006100"/>
      <name val="宋体"/>
      <charset val="134"/>
      <scheme val="minor"/>
    </font>
    <font>
      <sz val="11"/>
      <color rgb="FF9C0006"/>
      <name val="宋体"/>
      <charset val="134"/>
      <scheme val="minor"/>
    </font>
    <font>
      <sz val="11"/>
      <color rgb="FF9C6500"/>
      <name val="宋体"/>
      <charset val="134"/>
      <scheme val="minor"/>
    </font>
    <font>
      <sz val="11"/>
      <color theme="0"/>
      <name val="宋体"/>
      <charset val="134"/>
      <scheme val="minor"/>
    </font>
    <font>
      <sz val="11"/>
      <color theme="1"/>
      <name val="宋体"/>
      <charset val="134"/>
      <scheme val="minor"/>
    </font>
  </fonts>
  <fills count="35">
    <fill>
      <patternFill patternType="none"/>
    </fill>
    <fill>
      <patternFill patternType="gray125"/>
    </fill>
    <fill>
      <patternFill patternType="solid">
        <fgColor indexed="26"/>
        <bgColor indexed="64"/>
      </patternFill>
    </fill>
    <fill>
      <patternFill patternType="solid">
        <fgColor rgb="FFBFBFBF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21">
    <border>
      <left/>
      <right/>
      <top/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 style="thin">
        <color indexed="8"/>
      </bottom>
      <diagonal/>
    </border>
    <border>
      <left style="thin">
        <color auto="1"/>
      </left>
      <right style="thin">
        <color auto="1"/>
      </right>
      <top style="thin">
        <color indexed="8"/>
      </top>
      <bottom style="thin">
        <color auto="1"/>
      </bottom>
      <diagonal/>
    </border>
    <border>
      <left style="thin">
        <color auto="1"/>
      </left>
      <right style="thin">
        <color auto="1"/>
      </right>
      <top style="thin">
        <color auto="1"/>
      </top>
      <bottom/>
      <diagonal/>
    </border>
    <border>
      <left style="thin">
        <color auto="1"/>
      </left>
      <right style="thin">
        <color auto="1"/>
      </right>
      <top style="thin">
        <color indexed="8"/>
      </top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 style="thin">
        <color indexed="8"/>
      </left>
      <right style="thin">
        <color indexed="8"/>
      </right>
      <top style="thin">
        <color indexed="8"/>
      </top>
      <bottom/>
      <diagonal/>
    </border>
    <border>
      <left style="thin">
        <color auto="1"/>
      </left>
      <right style="thin">
        <color indexed="8"/>
      </right>
      <top style="thin">
        <color indexed="8"/>
      </top>
      <bottom/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/>
    <xf numFmtId="176" fontId="0" fillId="0" borderId="0" applyFont="0" applyFill="0" applyBorder="0" applyAlignment="0" applyProtection="0"/>
    <xf numFmtId="177" fontId="0" fillId="0" borderId="0" applyFont="0" applyFill="0" applyBorder="0" applyAlignment="0" applyProtection="0"/>
    <xf numFmtId="9" fontId="0" fillId="0" borderId="0" applyFont="0" applyFill="0" applyBorder="0" applyAlignment="0" applyProtection="0"/>
    <xf numFmtId="178" fontId="0" fillId="0" borderId="0" applyFont="0" applyFill="0" applyBorder="0" applyAlignment="0" applyProtection="0"/>
    <xf numFmtId="179" fontId="0" fillId="0" borderId="0" applyFont="0" applyFill="0" applyBorder="0" applyAlignment="0" applyProtection="0"/>
    <xf numFmtId="0" fontId="8" fillId="0" borderId="0" applyNumberFormat="0" applyFill="0" applyBorder="0" applyAlignment="0" applyProtection="0">
      <alignment vertical="center"/>
    </xf>
    <xf numFmtId="0" fontId="9" fillId="0" borderId="0" applyNumberFormat="0" applyFill="0" applyBorder="0" applyAlignment="0" applyProtection="0">
      <alignment vertical="center"/>
    </xf>
    <xf numFmtId="0" fontId="10" fillId="4" borderId="13" applyNumberFormat="0" applyFont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14" applyNumberFormat="0" applyFill="0" applyAlignment="0" applyProtection="0">
      <alignment vertical="center"/>
    </xf>
    <xf numFmtId="0" fontId="15" fillId="0" borderId="14" applyNumberFormat="0" applyFill="0" applyAlignment="0" applyProtection="0">
      <alignment vertical="center"/>
    </xf>
    <xf numFmtId="0" fontId="16" fillId="0" borderId="15" applyNumberFormat="0" applyFill="0" applyAlignment="0" applyProtection="0">
      <alignment vertical="center"/>
    </xf>
    <xf numFmtId="0" fontId="16" fillId="0" borderId="0" applyNumberFormat="0" applyFill="0" applyBorder="0" applyAlignment="0" applyProtection="0">
      <alignment vertical="center"/>
    </xf>
    <xf numFmtId="0" fontId="17" fillId="5" borderId="16" applyNumberFormat="0" applyAlignment="0" applyProtection="0">
      <alignment vertical="center"/>
    </xf>
    <xf numFmtId="0" fontId="18" fillId="6" borderId="17" applyNumberFormat="0" applyAlignment="0" applyProtection="0">
      <alignment vertical="center"/>
    </xf>
    <xf numFmtId="0" fontId="19" fillId="6" borderId="16" applyNumberFormat="0" applyAlignment="0" applyProtection="0">
      <alignment vertical="center"/>
    </xf>
    <xf numFmtId="0" fontId="20" fillId="7" borderId="18" applyNumberFormat="0" applyAlignment="0" applyProtection="0">
      <alignment vertical="center"/>
    </xf>
    <xf numFmtId="0" fontId="21" fillId="0" borderId="19" applyNumberFormat="0" applyFill="0" applyAlignment="0" applyProtection="0">
      <alignment vertical="center"/>
    </xf>
    <xf numFmtId="0" fontId="22" fillId="0" borderId="20" applyNumberFormat="0" applyFill="0" applyAlignment="0" applyProtection="0">
      <alignment vertical="center"/>
    </xf>
    <xf numFmtId="0" fontId="23" fillId="8" borderId="0" applyNumberFormat="0" applyBorder="0" applyAlignment="0" applyProtection="0">
      <alignment vertical="center"/>
    </xf>
    <xf numFmtId="0" fontId="24" fillId="9" borderId="0" applyNumberFormat="0" applyBorder="0" applyAlignment="0" applyProtection="0">
      <alignment vertical="center"/>
    </xf>
    <xf numFmtId="0" fontId="25" fillId="10" borderId="0" applyNumberFormat="0" applyBorder="0" applyAlignment="0" applyProtection="0">
      <alignment vertical="center"/>
    </xf>
    <xf numFmtId="0" fontId="26" fillId="11" borderId="0" applyNumberFormat="0" applyBorder="0" applyAlignment="0" applyProtection="0">
      <alignment vertical="center"/>
    </xf>
    <xf numFmtId="0" fontId="27" fillId="12" borderId="0" applyNumberFormat="0" applyBorder="0" applyAlignment="0" applyProtection="0">
      <alignment vertical="center"/>
    </xf>
    <xf numFmtId="0" fontId="27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6" fillId="15" borderId="0" applyNumberFormat="0" applyBorder="0" applyAlignment="0" applyProtection="0">
      <alignment vertical="center"/>
    </xf>
    <xf numFmtId="0" fontId="27" fillId="16" borderId="0" applyNumberFormat="0" applyBorder="0" applyAlignment="0" applyProtection="0">
      <alignment vertical="center"/>
    </xf>
    <xf numFmtId="0" fontId="27" fillId="17" borderId="0" applyNumberFormat="0" applyBorder="0" applyAlignment="0" applyProtection="0">
      <alignment vertical="center"/>
    </xf>
    <xf numFmtId="0" fontId="26" fillId="18" borderId="0" applyNumberFormat="0" applyBorder="0" applyAlignment="0" applyProtection="0">
      <alignment vertical="center"/>
    </xf>
    <xf numFmtId="0" fontId="26" fillId="19" borderId="0" applyNumberFormat="0" applyBorder="0" applyAlignment="0" applyProtection="0">
      <alignment vertical="center"/>
    </xf>
    <xf numFmtId="0" fontId="27" fillId="20" borderId="0" applyNumberFormat="0" applyBorder="0" applyAlignment="0" applyProtection="0">
      <alignment vertical="center"/>
    </xf>
    <xf numFmtId="0" fontId="27" fillId="21" borderId="0" applyNumberFormat="0" applyBorder="0" applyAlignment="0" applyProtection="0">
      <alignment vertical="center"/>
    </xf>
    <xf numFmtId="0" fontId="26" fillId="22" borderId="0" applyNumberFormat="0" applyBorder="0" applyAlignment="0" applyProtection="0">
      <alignment vertical="center"/>
    </xf>
    <xf numFmtId="0" fontId="26" fillId="23" borderId="0" applyNumberFormat="0" applyBorder="0" applyAlignment="0" applyProtection="0">
      <alignment vertical="center"/>
    </xf>
    <xf numFmtId="0" fontId="27" fillId="24" borderId="0" applyNumberFormat="0" applyBorder="0" applyAlignment="0" applyProtection="0">
      <alignment vertical="center"/>
    </xf>
    <xf numFmtId="0" fontId="27" fillId="25" borderId="0" applyNumberFormat="0" applyBorder="0" applyAlignment="0" applyProtection="0">
      <alignment vertical="center"/>
    </xf>
    <xf numFmtId="0" fontId="26" fillId="26" borderId="0" applyNumberFormat="0" applyBorder="0" applyAlignment="0" applyProtection="0">
      <alignment vertical="center"/>
    </xf>
    <xf numFmtId="0" fontId="26" fillId="27" borderId="0" applyNumberFormat="0" applyBorder="0" applyAlignment="0" applyProtection="0">
      <alignment vertical="center"/>
    </xf>
    <xf numFmtId="0" fontId="27" fillId="28" borderId="0" applyNumberFormat="0" applyBorder="0" applyAlignment="0" applyProtection="0">
      <alignment vertical="center"/>
    </xf>
    <xf numFmtId="0" fontId="27" fillId="29" borderId="0" applyNumberFormat="0" applyBorder="0" applyAlignment="0" applyProtection="0">
      <alignment vertical="center"/>
    </xf>
    <xf numFmtId="0" fontId="26" fillId="30" borderId="0" applyNumberFormat="0" applyBorder="0" applyAlignment="0" applyProtection="0">
      <alignment vertical="center"/>
    </xf>
    <xf numFmtId="0" fontId="26" fillId="31" borderId="0" applyNumberFormat="0" applyBorder="0" applyAlignment="0" applyProtection="0">
      <alignment vertical="center"/>
    </xf>
    <xf numFmtId="0" fontId="27" fillId="32" borderId="0" applyNumberFormat="0" applyBorder="0" applyAlignment="0" applyProtection="0">
      <alignment vertical="center"/>
    </xf>
    <xf numFmtId="0" fontId="27" fillId="33" borderId="0" applyNumberFormat="0" applyBorder="0" applyAlignment="0" applyProtection="0">
      <alignment vertical="center"/>
    </xf>
    <xf numFmtId="0" fontId="26" fillId="34" borderId="0" applyNumberFormat="0" applyBorder="0" applyAlignment="0" applyProtection="0">
      <alignment vertical="center"/>
    </xf>
  </cellStyleXfs>
  <cellXfs count="29">
    <xf numFmtId="0" fontId="0" fillId="0" borderId="0" xfId="0"/>
    <xf numFmtId="0" fontId="1" fillId="0" borderId="0" xfId="0" applyFont="1" applyAlignment="1">
      <alignment horizontal="center" vertical="center"/>
    </xf>
    <xf numFmtId="0" fontId="2" fillId="0" borderId="0" xfId="0" applyFont="1" applyAlignment="1">
      <alignment horizontal="left" vertical="center"/>
    </xf>
    <xf numFmtId="0" fontId="3" fillId="2" borderId="1" xfId="0" applyFont="1" applyFill="1" applyBorder="1" applyAlignment="1">
      <alignment horizontal="center" vertical="center"/>
    </xf>
    <xf numFmtId="0" fontId="2" fillId="0" borderId="1" xfId="0" applyFont="1" applyBorder="1" applyAlignment="1">
      <alignment horizontal="center" vertical="center"/>
    </xf>
    <xf numFmtId="0" fontId="2" fillId="0" borderId="1" xfId="0" applyFont="1" applyBorder="1" applyAlignment="1">
      <alignment horizontal="center" vertical="center" wrapText="1"/>
    </xf>
    <xf numFmtId="0" fontId="4" fillId="0" borderId="1" xfId="0" applyNumberFormat="1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/>
    </xf>
    <xf numFmtId="0" fontId="2" fillId="0" borderId="2" xfId="0" applyFont="1" applyBorder="1" applyAlignment="1">
      <alignment horizontal="center" vertical="center" wrapText="1"/>
    </xf>
    <xf numFmtId="0" fontId="4" fillId="0" borderId="2" xfId="0" applyNumberFormat="1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 wrapText="1"/>
    </xf>
    <xf numFmtId="0" fontId="2" fillId="0" borderId="4" xfId="0" applyFont="1" applyBorder="1" applyAlignment="1">
      <alignment horizontal="center" vertical="center" wrapText="1"/>
    </xf>
    <xf numFmtId="0" fontId="2" fillId="0" borderId="3" xfId="0" applyNumberFormat="1" applyFont="1" applyBorder="1" applyAlignment="1">
      <alignment horizontal="center" vertical="center"/>
    </xf>
    <xf numFmtId="0" fontId="5" fillId="0" borderId="5" xfId="0" applyFont="1" applyBorder="1" applyAlignment="1">
      <alignment horizontal="center"/>
    </xf>
    <xf numFmtId="0" fontId="2" fillId="0" borderId="4" xfId="0" applyFont="1" applyBorder="1" applyAlignment="1">
      <alignment horizontal="center" vertical="center"/>
    </xf>
    <xf numFmtId="0" fontId="4" fillId="0" borderId="4" xfId="0" applyNumberFormat="1" applyFont="1" applyBorder="1" applyAlignment="1">
      <alignment horizontal="center" vertical="center"/>
    </xf>
    <xf numFmtId="0" fontId="6" fillId="0" borderId="6" xfId="0" applyFont="1" applyBorder="1" applyAlignment="1">
      <alignment horizontal="center"/>
    </xf>
    <xf numFmtId="0" fontId="6" fillId="0" borderId="7" xfId="0" applyFont="1" applyBorder="1" applyAlignment="1">
      <alignment horizontal="center"/>
    </xf>
    <xf numFmtId="0" fontId="2" fillId="0" borderId="1" xfId="0" applyNumberFormat="1" applyFont="1" applyBorder="1" applyAlignment="1">
      <alignment horizontal="center" vertical="center"/>
    </xf>
    <xf numFmtId="0" fontId="2" fillId="0" borderId="2" xfId="0" applyNumberFormat="1" applyFont="1" applyBorder="1" applyAlignment="1">
      <alignment horizontal="center" vertical="center"/>
    </xf>
    <xf numFmtId="0" fontId="7" fillId="3" borderId="8" xfId="0" applyFont="1" applyFill="1" applyBorder="1" applyAlignment="1">
      <alignment vertical="center"/>
    </xf>
    <xf numFmtId="0" fontId="2" fillId="0" borderId="9" xfId="0" applyNumberFormat="1" applyFont="1" applyBorder="1" applyAlignment="1">
      <alignment horizontal="center" vertical="center"/>
    </xf>
    <xf numFmtId="0" fontId="2" fillId="0" borderId="10" xfId="0" applyNumberFormat="1" applyFont="1" applyBorder="1" applyAlignment="1">
      <alignment horizontal="center" vertical="center"/>
    </xf>
    <xf numFmtId="0" fontId="2" fillId="0" borderId="0" xfId="0" applyFont="1" applyAlignment="1"/>
    <xf numFmtId="0" fontId="2" fillId="0" borderId="1" xfId="0" applyFont="1" applyBorder="1" applyAlignment="1">
      <alignment horizontal="left" vertical="center" wrapText="1"/>
    </xf>
    <xf numFmtId="0" fontId="2" fillId="0" borderId="11" xfId="0" applyNumberFormat="1" applyFont="1" applyBorder="1" applyAlignment="1">
      <alignment horizontal="center" vertical="center"/>
    </xf>
    <xf numFmtId="0" fontId="2" fillId="0" borderId="10" xfId="0" applyFont="1" applyBorder="1" applyAlignment="1">
      <alignment horizontal="left" vertical="center" wrapText="1"/>
    </xf>
    <xf numFmtId="0" fontId="6" fillId="0" borderId="12" xfId="0" applyFont="1" applyBorder="1" applyAlignment="1">
      <alignment horizontal="center"/>
    </xf>
  </cellXfs>
  <cellStyles count="49">
    <cellStyle name="常规" xfId="0" builtinId="0"/>
    <cellStyle name="千位分隔" xfId="1" builtinId="3"/>
    <cellStyle name="货币" xfId="2" builtinId="4"/>
    <cellStyle name="百分比" xfId="3" builtinId="5"/>
    <cellStyle name="千位分隔[0]" xfId="4" builtinId="6"/>
    <cellStyle name="货币[0]" xfId="5" builtinId="7"/>
    <cellStyle name="超链接" xfId="6" builtinId="8"/>
    <cellStyle name="已访问的超链接" xfId="7" builtinId="9"/>
    <cellStyle name="注释" xfId="8" builtinId="10"/>
    <cellStyle name="警告文本" xfId="9" builtinId="11"/>
    <cellStyle name="标题" xfId="10" builtinId="15"/>
    <cellStyle name="解释性文本" xfId="11" builtinId="53"/>
    <cellStyle name="标题 1" xfId="12" builtinId="16"/>
    <cellStyle name="标题 2" xfId="13" builtinId="17"/>
    <cellStyle name="标题 3" xfId="14" builtinId="18"/>
    <cellStyle name="标题 4" xfId="15" builtinId="19"/>
    <cellStyle name="输入" xfId="16" builtinId="20"/>
    <cellStyle name="输出" xfId="17" builtinId="21"/>
    <cellStyle name="计算" xfId="18" builtinId="22"/>
    <cellStyle name="检查单元格" xfId="19" builtinId="23"/>
    <cellStyle name="链接单元格" xfId="20" builtinId="24"/>
    <cellStyle name="汇总" xfId="21" builtinId="25"/>
    <cellStyle name="好" xfId="22" builtinId="26"/>
    <cellStyle name="差" xfId="23" builtinId="27"/>
    <cellStyle name="适中" xfId="24" builtinId="28"/>
    <cellStyle name="强调文字颜色 1" xfId="25" builtinId="29"/>
    <cellStyle name="20% - 强调文字颜色 1" xfId="26" builtinId="30"/>
    <cellStyle name="40% - 强调文字颜色 1" xfId="27" builtinId="31"/>
    <cellStyle name="60% - 强调文字颜色 1" xfId="28" builtinId="32"/>
    <cellStyle name="强调文字颜色 2" xfId="29" builtinId="33"/>
    <cellStyle name="20% - 强调文字颜色 2" xfId="30" builtinId="34"/>
    <cellStyle name="40% - 强调文字颜色 2" xfId="31" builtinId="35"/>
    <cellStyle name="60% - 强调文字颜色 2" xfId="32" builtinId="36"/>
    <cellStyle name="强调文字颜色 3" xfId="33" builtinId="37"/>
    <cellStyle name="20% - 强调文字颜色 3" xfId="34" builtinId="38"/>
    <cellStyle name="40% - 强调文字颜色 3" xfId="35" builtinId="39"/>
    <cellStyle name="60% - 强调文字颜色 3" xfId="36" builtinId="40"/>
    <cellStyle name="强调文字颜色 4" xfId="37" builtinId="41"/>
    <cellStyle name="20% - 强调文字颜色 4" xfId="38" builtinId="42"/>
    <cellStyle name="40% - 强调文字颜色 4" xfId="39" builtinId="43"/>
    <cellStyle name="60% - 强调文字颜色 4" xfId="40" builtinId="44"/>
    <cellStyle name="强调文字颜色 5" xfId="41" builtinId="45"/>
    <cellStyle name="20% - 强调文字颜色 5" xfId="42" builtinId="46"/>
    <cellStyle name="40% - 强调文字颜色 5" xfId="43" builtinId="47"/>
    <cellStyle name="60% - 强调文字颜色 5" xfId="44" builtinId="48"/>
    <cellStyle name="强调文字颜色 6" xfId="45" builtinId="49"/>
    <cellStyle name="20% - 强调文字颜色 6" xfId="46" builtinId="50"/>
    <cellStyle name="40% - 强调文字颜色 6" xfId="47" builtinId="51"/>
    <cellStyle name="60% - 强调文字颜色 6" xfId="48" builtinId="52"/>
  </cellStyles>
  <dxfs count="17"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</dxf>
    <dxf>
      <font>
        <b val="1"/>
        <color theme="1"/>
      </font>
    </dxf>
    <dxf>
      <font>
        <b val="1"/>
        <color theme="1"/>
      </font>
      <border>
        <top style="double">
          <color theme="4"/>
        </top>
      </border>
    </dxf>
    <dxf>
      <font>
        <b val="1"/>
        <color theme="0"/>
      </font>
      <fill>
        <patternFill patternType="solid">
          <fgColor theme="4"/>
          <bgColor theme="4"/>
        </patternFill>
      </fill>
    </dxf>
    <dxf>
      <font>
        <color theme="1"/>
      </font>
      <border>
        <left style="thin">
          <color theme="4"/>
        </left>
        <right style="thin">
          <color theme="4"/>
        </right>
        <top style="thin">
          <color theme="4"/>
        </top>
        <bottom style="thin">
          <color theme="4"/>
        </bottom>
        <horizontal style="thin">
          <color theme="4" tint="0.399975585192419"/>
        </horizontal>
      </border>
    </dxf>
    <dxf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b val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  <dxf>
      <font>
        <color theme="1"/>
      </font>
    </dxf>
    <dxf>
      <font>
        <color theme="1"/>
      </font>
      <border>
        <bottom style="thin">
          <color theme="4" tint="0.399975585192419"/>
        </bottom>
      </border>
    </dxf>
    <dxf>
      <font>
        <b val="1"/>
        <color theme="1"/>
      </font>
    </dxf>
    <dxf>
      <font>
        <b val="1"/>
        <color theme="1"/>
      </font>
      <border>
        <top style="thin">
          <color theme="4"/>
        </top>
        <bottom style="thin">
          <color theme="4"/>
        </bottom>
      </border>
    </dxf>
    <dxf>
      <fill>
        <patternFill patternType="solid">
          <fgColor theme="4" tint="0.799981688894314"/>
          <bgColor theme="4" tint="0.799981688894314"/>
        </patternFill>
      </fill>
    </dxf>
    <dxf>
      <fill>
        <patternFill patternType="solid">
          <fgColor theme="4" tint="0.799981688894314"/>
          <bgColor theme="4" tint="0.799981688894314"/>
        </patternFill>
      </fill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top style="thin">
          <color theme="4" tint="0.399975585192419"/>
        </top>
        <bottom style="thin">
          <color theme="4" tint="0.399975585192419"/>
        </bottom>
      </border>
    </dxf>
    <dxf>
      <font>
        <b val="1"/>
        <color theme="1"/>
      </font>
      <fill>
        <patternFill patternType="solid">
          <fgColor theme="4" tint="0.799981688894314"/>
          <bgColor theme="4" tint="0.799981688894314"/>
        </patternFill>
      </fill>
      <border>
        <bottom style="thin">
          <color theme="4" tint="0.399975585192419"/>
        </bottom>
      </border>
    </dxf>
  </dxfs>
  <tableStyles count="2" defaultTableStyle="TableStylePreset3_Accent1" defaultPivotStyle="PivotStylePreset2_Accent1">
    <tableStyle name="TableStylePreset3_Accent1" pivot="0" count="7" xr9:uid="{59DB682C-5494-4EDE-A608-00C9E5F0F923}">
      <tableStyleElement type="wholeTable" dxfId="6"/>
      <tableStyleElement type="headerRow" dxfId="5"/>
      <tableStyleElement type="totalRow" dxfId="4"/>
      <tableStyleElement type="firstColumn" dxfId="3"/>
      <tableStyleElement type="lastColumn" dxfId="2"/>
      <tableStyleElement type="firstRowStripe" dxfId="1"/>
      <tableStyleElement type="firstColumnStripe" dxfId="0"/>
    </tableStyle>
    <tableStyle name="PivotStylePreset2_Accent1" table="0" count="10" xr9:uid="{267968C8-6FFD-4C36-ACC1-9EA1FD1885CA}">
      <tableStyleElement type="headerRow" dxfId="16"/>
      <tableStyleElement type="totalRow" dxfId="15"/>
      <tableStyleElement type="firstRowStripe" dxfId="14"/>
      <tableStyleElement type="firstColumnStripe" dxfId="13"/>
      <tableStyleElement type="firstSubtotalRow" dxfId="12"/>
      <tableStyleElement type="secondSubtotalRow" dxfId="11"/>
      <tableStyleElement type="firstRowSubheading" dxfId="10"/>
      <tableStyleElement type="secondRowSubheading" dxfId="9"/>
      <tableStyleElement type="pageFieldLabels" dxfId="8"/>
      <tableStyleElement type="pageFieldValues" dxfId="7"/>
    </tableStyle>
  </tableStyles>
  <colors>
    <indexedColors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000000"/>
      <rgbColor rgb="00FFFFFF"/>
      <rgbColor rgb="00FF0000"/>
      <rgbColor rgb="0000FF00"/>
      <rgbColor rgb="000000FF"/>
      <rgbColor rgb="00FFFF00"/>
      <rgbColor rgb="00FF00FF"/>
      <rgbColor rgb="0000FFFF"/>
      <rgbColor rgb="00800000"/>
      <rgbColor rgb="00008000"/>
      <rgbColor rgb="00000080"/>
      <rgbColor rgb="00808000"/>
      <rgbColor rgb="00800080"/>
      <rgbColor rgb="00008080"/>
      <rgbColor rgb="00C0C0C0"/>
      <rgbColor rgb="00808080"/>
      <rgbColor rgb="009999FF"/>
      <rgbColor rgb="00993366"/>
      <rgbColor rgb="00F1EFE2"/>
      <rgbColor rgb="00CCFFFF"/>
      <rgbColor rgb="00660066"/>
      <rgbColor rgb="00FF8080"/>
      <rgbColor rgb="000066CC"/>
      <rgbColor rgb="00CCCCFF"/>
      <rgbColor rgb="00000080"/>
      <rgbColor rgb="00FF00FF"/>
      <rgbColor rgb="00FFFF00"/>
      <rgbColor rgb="0000FFFF"/>
      <rgbColor rgb="00800080"/>
      <rgbColor rgb="00800000"/>
      <rgbColor rgb="00008080"/>
      <rgbColor rgb="000000FF"/>
      <rgbColor rgb="0000CCFF"/>
      <rgbColor rgb="00CCFFFF"/>
      <rgbColor rgb="00CCFFCC"/>
      <rgbColor rgb="00FFFF99"/>
      <rgbColor rgb="0099CCFF"/>
      <rgbColor rgb="00FF99CC"/>
      <rgbColor rgb="00CC99FF"/>
      <rgbColor rgb="00FFCC99"/>
      <rgbColor rgb="003366FF"/>
      <rgbColor rgb="0033CCCC"/>
      <rgbColor rgb="0099CC00"/>
      <rgbColor rgb="00FFCC00"/>
      <rgbColor rgb="00FF9900"/>
      <rgbColor rgb="00FF6600"/>
      <rgbColor rgb="00666699"/>
      <rgbColor rgb="00969696"/>
      <rgbColor rgb="00003366"/>
      <rgbColor rgb="00339966"/>
      <rgbColor rgb="00003300"/>
      <rgbColor rgb="00333300"/>
      <rgbColor rgb="00993300"/>
      <rgbColor rgb="00993366"/>
      <rgbColor rgb="00333399"/>
      <rgbColor rgb="00333333"/>
    </indexedColors>
    <mruColors>
      <color rgb="00F1EFE2"/>
      <color rgb="00FF0000"/>
      <color rgb="00000000"/>
    </mruColors>
  </colors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6" Type="http://schemas.openxmlformats.org/officeDocument/2006/relationships/styles" Target="styles.xml"/><Relationship Id="rId5" Type="http://schemas.openxmlformats.org/officeDocument/2006/relationships/sharedStrings" Target="sharedStrings.xml"/><Relationship Id="rId4" Type="http://schemas.openxmlformats.org/officeDocument/2006/relationships/theme" Target="theme/theme1.xml"/><Relationship Id="rId3" Type="http://schemas.openxmlformats.org/officeDocument/2006/relationships/worksheet" Target="worksheets/sheet3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7" Type="http://schemas.openxmlformats.org/officeDocument/2006/relationships/image" Target="../media/image12.png"/><Relationship Id="rId6" Type="http://schemas.openxmlformats.org/officeDocument/2006/relationships/image" Target="../media/image11.png"/><Relationship Id="rId5" Type="http://schemas.openxmlformats.org/officeDocument/2006/relationships/image" Target="../media/image10.png"/><Relationship Id="rId4" Type="http://schemas.openxmlformats.org/officeDocument/2006/relationships/image" Target="../media/image9.png"/><Relationship Id="rId3" Type="http://schemas.openxmlformats.org/officeDocument/2006/relationships/image" Target="../media/image8.png"/><Relationship Id="rId2" Type="http://schemas.openxmlformats.org/officeDocument/2006/relationships/image" Target="../media/image7.png"/><Relationship Id="rId1" Type="http://schemas.openxmlformats.org/officeDocument/2006/relationships/image" Target="../media/image6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18</xdr:col>
      <xdr:colOff>325755</xdr:colOff>
      <xdr:row>46</xdr:row>
      <xdr:rowOff>121920</xdr:rowOff>
    </xdr:to>
    <xdr:pic>
      <xdr:nvPicPr>
        <xdr:cNvPr id="1182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0" y="0"/>
          <a:ext cx="11252835" cy="757047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18</xdr:col>
      <xdr:colOff>310515</xdr:colOff>
      <xdr:row>2</xdr:row>
      <xdr:rowOff>30480</xdr:rowOff>
    </xdr:from>
    <xdr:to>
      <xdr:col>25</xdr:col>
      <xdr:colOff>111125</xdr:colOff>
      <xdr:row>35</xdr:row>
      <xdr:rowOff>91440</xdr:rowOff>
    </xdr:to>
    <xdr:pic>
      <xdr:nvPicPr>
        <xdr:cNvPr id="1183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1237595" y="354330"/>
          <a:ext cx="4050030" cy="5404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24</xdr:col>
      <xdr:colOff>600075</xdr:colOff>
      <xdr:row>0</xdr:row>
      <xdr:rowOff>0</xdr:rowOff>
    </xdr:from>
    <xdr:to>
      <xdr:col>30</xdr:col>
      <xdr:colOff>318135</xdr:colOff>
      <xdr:row>44</xdr:row>
      <xdr:rowOff>76200</xdr:rowOff>
    </xdr:to>
    <xdr:pic>
      <xdr:nvPicPr>
        <xdr:cNvPr id="1184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5169515" y="0"/>
          <a:ext cx="3360420" cy="7200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0</xdr:colOff>
      <xdr:row>44</xdr:row>
      <xdr:rowOff>144780</xdr:rowOff>
    </xdr:from>
    <xdr:to>
      <xdr:col>8</xdr:col>
      <xdr:colOff>518160</xdr:colOff>
      <xdr:row>89</xdr:row>
      <xdr:rowOff>60960</xdr:rowOff>
    </xdr:to>
    <xdr:pic>
      <xdr:nvPicPr>
        <xdr:cNvPr id="1185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0" y="7269480"/>
          <a:ext cx="5374640" cy="7202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9</xdr:col>
      <xdr:colOff>66675</xdr:colOff>
      <xdr:row>43</xdr:row>
      <xdr:rowOff>106680</xdr:rowOff>
    </xdr:from>
    <xdr:to>
      <xdr:col>27</xdr:col>
      <xdr:colOff>443865</xdr:colOff>
      <xdr:row>86</xdr:row>
      <xdr:rowOff>144780</xdr:rowOff>
    </xdr:to>
    <xdr:pic>
      <xdr:nvPicPr>
        <xdr:cNvPr id="1186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5530215" y="7069455"/>
          <a:ext cx="11304270" cy="700087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drawings/drawing2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twoCellAnchor editAs="oneCell">
    <xdr:from>
      <xdr:col>0</xdr:col>
      <xdr:colOff>6985</xdr:colOff>
      <xdr:row>0</xdr:row>
      <xdr:rowOff>7620</xdr:rowOff>
    </xdr:from>
    <xdr:to>
      <xdr:col>14</xdr:col>
      <xdr:colOff>88900</xdr:colOff>
      <xdr:row>35</xdr:row>
      <xdr:rowOff>129540</xdr:rowOff>
    </xdr:to>
    <xdr:pic>
      <xdr:nvPicPr>
        <xdr:cNvPr id="2269" name="图片 1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6985" y="7620"/>
          <a:ext cx="8580755" cy="57892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399415</xdr:colOff>
      <xdr:row>0</xdr:row>
      <xdr:rowOff>0</xdr:rowOff>
    </xdr:from>
    <xdr:to>
      <xdr:col>28</xdr:col>
      <xdr:colOff>200025</xdr:colOff>
      <xdr:row>33</xdr:row>
      <xdr:rowOff>60960</xdr:rowOff>
    </xdr:to>
    <xdr:pic>
      <xdr:nvPicPr>
        <xdr:cNvPr id="2270" name="图片 2"/>
        <xdr:cNvPicPr>
          <a:picLocks noChangeAspect="1"/>
        </xdr:cNvPicPr>
      </xdr:nvPicPr>
      <xdr:blipFill>
        <a:blip r:embed="rId2"/>
        <a:stretch>
          <a:fillRect/>
        </a:stretch>
      </xdr:blipFill>
      <xdr:spPr>
        <a:xfrm>
          <a:off x="13147675" y="0"/>
          <a:ext cx="4050030" cy="540448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340360</xdr:colOff>
      <xdr:row>1</xdr:row>
      <xdr:rowOff>160020</xdr:rowOff>
    </xdr:from>
    <xdr:to>
      <xdr:col>35</xdr:col>
      <xdr:colOff>296545</xdr:colOff>
      <xdr:row>57</xdr:row>
      <xdr:rowOff>91440</xdr:rowOff>
    </xdr:to>
    <xdr:pic>
      <xdr:nvPicPr>
        <xdr:cNvPr id="2271" name="图片 3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17338040" y="321945"/>
          <a:ext cx="4205605" cy="899922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21</xdr:col>
      <xdr:colOff>584835</xdr:colOff>
      <xdr:row>31</xdr:row>
      <xdr:rowOff>60960</xdr:rowOff>
    </xdr:from>
    <xdr:to>
      <xdr:col>28</xdr:col>
      <xdr:colOff>370205</xdr:colOff>
      <xdr:row>75</xdr:row>
      <xdr:rowOff>137160</xdr:rowOff>
    </xdr:to>
    <xdr:pic>
      <xdr:nvPicPr>
        <xdr:cNvPr id="2272" name="图片 4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3333095" y="5080635"/>
          <a:ext cx="4034790" cy="72009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28</xdr:col>
      <xdr:colOff>333375</xdr:colOff>
      <xdr:row>29</xdr:row>
      <xdr:rowOff>144780</xdr:rowOff>
    </xdr:from>
    <xdr:to>
      <xdr:col>37</xdr:col>
      <xdr:colOff>244475</xdr:colOff>
      <xdr:row>74</xdr:row>
      <xdr:rowOff>60960</xdr:rowOff>
    </xdr:to>
    <xdr:pic>
      <xdr:nvPicPr>
        <xdr:cNvPr id="2273" name="图片 5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7331055" y="4840605"/>
          <a:ext cx="5374640" cy="72028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15</xdr:col>
      <xdr:colOff>354965</xdr:colOff>
      <xdr:row>0</xdr:row>
      <xdr:rowOff>0</xdr:rowOff>
    </xdr:from>
    <xdr:to>
      <xdr:col>22</xdr:col>
      <xdr:colOff>473710</xdr:colOff>
      <xdr:row>36</xdr:row>
      <xdr:rowOff>22860</xdr:rowOff>
    </xdr:to>
    <xdr:pic>
      <xdr:nvPicPr>
        <xdr:cNvPr id="2274" name="图片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9460865" y="0"/>
          <a:ext cx="4368165" cy="585216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0</xdr:col>
      <xdr:colOff>51435</xdr:colOff>
      <xdr:row>37</xdr:row>
      <xdr:rowOff>91440</xdr:rowOff>
    </xdr:from>
    <xdr:to>
      <xdr:col>18</xdr:col>
      <xdr:colOff>296545</xdr:colOff>
      <xdr:row>84</xdr:row>
      <xdr:rowOff>99060</xdr:rowOff>
    </xdr:to>
    <xdr:pic>
      <xdr:nvPicPr>
        <xdr:cNvPr id="2275" name="图片 7"/>
        <xdr:cNvPicPr>
          <a:picLocks noChangeAspect="1"/>
        </xdr:cNvPicPr>
      </xdr:nvPicPr>
      <xdr:blipFill>
        <a:blip r:embed="rId7"/>
        <a:stretch>
          <a:fillRect/>
        </a:stretch>
      </xdr:blipFill>
      <xdr:spPr>
        <a:xfrm>
          <a:off x="51435" y="6082665"/>
          <a:ext cx="11172190" cy="7618095"/>
        </a:xfrm>
        <a:prstGeom prst="rect">
          <a:avLst/>
        </a:prstGeom>
        <a:noFill/>
        <a:ln w="9525">
          <a:noFill/>
        </a:ln>
      </xdr:spPr>
    </xdr:pic>
    <xdr:clientData/>
  </xdr:twoCellAnchor>
</xdr:wsDr>
</file>

<file path=xl/theme/theme1.xml><?xml version="1.0" encoding="utf-8"?>
<a:theme xmlns:a="http://schemas.openxmlformats.org/drawingml/2006/main" name="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>
    <pageSetUpPr fitToPage="1"/>
  </sheetPr>
  <dimension ref="A1:P25"/>
  <sheetViews>
    <sheetView showZeros="0" tabSelected="1" zoomScaleSheetLayoutView="60" workbookViewId="0">
      <pane ySplit="3" topLeftCell="A4" activePane="bottomLeft" state="frozen"/>
      <selection/>
      <selection pane="bottomLeft" activeCell="H13" sqref="H13"/>
    </sheetView>
  </sheetViews>
  <sheetFormatPr defaultColWidth="9.1047619047619" defaultRowHeight="12.75"/>
  <cols>
    <col min="1" max="1" width="5" customWidth="1"/>
    <col min="2" max="2" width="11" customWidth="1"/>
    <col min="3" max="3" width="20" customWidth="1"/>
    <col min="4" max="5" width="15" customWidth="1"/>
    <col min="6" max="6" width="14" customWidth="1"/>
    <col min="7" max="7" width="10" customWidth="1"/>
    <col min="8" max="8" width="13.3333333333333" customWidth="1"/>
    <col min="9" max="9" width="18.552380952381" customWidth="1"/>
    <col min="10" max="10" width="10" customWidth="1"/>
    <col min="11" max="11" width="14.8857142857143" customWidth="1"/>
    <col min="12" max="15" width="10" customWidth="1"/>
  </cols>
  <sheetData>
    <row r="1" ht="30" customHeight="1" spans="1:1">
      <c r="A1" s="1" t="s">
        <v>0</v>
      </c>
    </row>
    <row r="2" spans="1:1">
      <c r="A2" s="2" t="s">
        <v>1</v>
      </c>
    </row>
    <row r="3" ht="18" customHeight="1" spans="1:14">
      <c r="A3" s="3" t="s">
        <v>2</v>
      </c>
      <c r="B3" s="3" t="s">
        <v>3</v>
      </c>
      <c r="C3" s="3" t="s">
        <v>4</v>
      </c>
      <c r="D3" s="3" t="s">
        <v>5</v>
      </c>
      <c r="E3" s="3" t="s">
        <v>6</v>
      </c>
      <c r="F3" s="3" t="s">
        <v>7</v>
      </c>
      <c r="G3" s="3" t="s">
        <v>8</v>
      </c>
      <c r="H3" s="3" t="s">
        <v>9</v>
      </c>
      <c r="I3" s="3" t="s">
        <v>10</v>
      </c>
      <c r="J3" s="3" t="s">
        <v>11</v>
      </c>
      <c r="K3" s="3" t="s">
        <v>12</v>
      </c>
      <c r="L3" s="3" t="s">
        <v>13</v>
      </c>
      <c r="M3" s="3" t="s">
        <v>14</v>
      </c>
      <c r="N3" s="3" t="s">
        <v>15</v>
      </c>
    </row>
    <row r="4" ht="48" spans="1:16">
      <c r="A4" s="4">
        <v>1</v>
      </c>
      <c r="B4" s="5" t="s">
        <v>16</v>
      </c>
      <c r="C4" s="5">
        <v>250296450</v>
      </c>
      <c r="D4" s="5" t="s">
        <v>17</v>
      </c>
      <c r="E4" s="5" t="s">
        <v>18</v>
      </c>
      <c r="F4" s="5" t="s">
        <v>19</v>
      </c>
      <c r="G4" s="5" t="s">
        <v>20</v>
      </c>
      <c r="H4" s="6">
        <v>1000</v>
      </c>
      <c r="I4" s="6">
        <v>1262</v>
      </c>
      <c r="J4" s="6">
        <v>170</v>
      </c>
      <c r="K4" s="19">
        <v>150</v>
      </c>
      <c r="L4" s="19">
        <v>2400</v>
      </c>
      <c r="M4" s="19">
        <f>SUM(H4:L4)*0.08</f>
        <v>398.56</v>
      </c>
      <c r="N4" s="19">
        <f>SUM(H4:M4)</f>
        <v>5380.56</v>
      </c>
      <c r="O4" t="s">
        <v>21</v>
      </c>
      <c r="P4" t="s">
        <v>22</v>
      </c>
    </row>
    <row r="5" ht="32.4" customHeight="1" spans="1:15">
      <c r="A5" s="7">
        <v>2</v>
      </c>
      <c r="B5" s="8" t="s">
        <v>23</v>
      </c>
      <c r="C5" s="8" t="s">
        <v>24</v>
      </c>
      <c r="D5" s="8" t="s">
        <v>25</v>
      </c>
      <c r="E5" s="8" t="s">
        <v>18</v>
      </c>
      <c r="F5" s="8" t="s">
        <v>26</v>
      </c>
      <c r="G5" s="8" t="s">
        <v>27</v>
      </c>
      <c r="H5" s="9">
        <v>500</v>
      </c>
      <c r="I5" s="9">
        <v>391</v>
      </c>
      <c r="J5" s="9">
        <v>120</v>
      </c>
      <c r="K5" s="20">
        <v>150</v>
      </c>
      <c r="L5" s="20"/>
      <c r="M5" s="19">
        <f>SUM(H5:L5)*0.08</f>
        <v>92.88</v>
      </c>
      <c r="N5" s="19">
        <f>SUM(H5:M5)</f>
        <v>1253.88</v>
      </c>
      <c r="O5" s="21" t="s">
        <v>28</v>
      </c>
    </row>
    <row r="6" ht="19.95" customHeight="1" spans="1:14">
      <c r="A6" s="10"/>
      <c r="B6" s="11"/>
      <c r="C6" s="11"/>
      <c r="D6" s="11"/>
      <c r="E6" s="11"/>
      <c r="F6" s="11"/>
      <c r="G6" s="12" t="s">
        <v>29</v>
      </c>
      <c r="H6" s="13">
        <v>1500</v>
      </c>
      <c r="I6" s="13">
        <v>1653</v>
      </c>
      <c r="J6" s="13">
        <v>290</v>
      </c>
      <c r="K6" s="13">
        <v>300</v>
      </c>
      <c r="L6" s="13">
        <v>2400</v>
      </c>
      <c r="M6" s="22">
        <f>SUM(M4:M5)</f>
        <v>491.44</v>
      </c>
      <c r="N6" s="23">
        <f>SUM(N4:N5)</f>
        <v>6634.44</v>
      </c>
    </row>
    <row r="7" ht="36" customHeight="1" spans="1:15">
      <c r="A7" s="14" t="s">
        <v>30</v>
      </c>
      <c r="B7" s="14"/>
      <c r="C7" s="14"/>
      <c r="D7" s="14"/>
      <c r="E7" s="14"/>
      <c r="F7" s="14"/>
      <c r="G7" s="14"/>
      <c r="H7" s="14"/>
      <c r="I7" s="14"/>
      <c r="J7" s="14"/>
      <c r="K7" s="14"/>
      <c r="L7" s="14"/>
      <c r="M7" s="14"/>
      <c r="N7" s="14"/>
      <c r="O7" s="24"/>
    </row>
    <row r="17" ht="18" customHeight="1" spans="1:11">
      <c r="A17" s="3" t="s">
        <v>2</v>
      </c>
      <c r="B17" s="3" t="s">
        <v>3</v>
      </c>
      <c r="C17" s="3" t="s">
        <v>4</v>
      </c>
      <c r="D17" s="3" t="s">
        <v>5</v>
      </c>
      <c r="E17" s="3" t="s">
        <v>6</v>
      </c>
      <c r="F17" s="3" t="s">
        <v>31</v>
      </c>
      <c r="G17" s="3" t="s">
        <v>8</v>
      </c>
      <c r="H17" s="3" t="s">
        <v>32</v>
      </c>
      <c r="I17" s="3" t="s">
        <v>14</v>
      </c>
      <c r="J17" s="3" t="s">
        <v>15</v>
      </c>
      <c r="K17" s="3" t="s">
        <v>33</v>
      </c>
    </row>
    <row r="18" ht="48" spans="1:13">
      <c r="A18" s="4">
        <v>1</v>
      </c>
      <c r="B18" s="5" t="s">
        <v>16</v>
      </c>
      <c r="C18" s="5">
        <v>250296450</v>
      </c>
      <c r="D18" s="5" t="s">
        <v>17</v>
      </c>
      <c r="E18" s="5" t="s">
        <v>18</v>
      </c>
      <c r="F18" s="5" t="s">
        <v>34</v>
      </c>
      <c r="G18" s="5" t="s">
        <v>20</v>
      </c>
      <c r="H18" s="6">
        <v>5190</v>
      </c>
      <c r="I18" s="19">
        <f>H18*0.08</f>
        <v>415.2</v>
      </c>
      <c r="J18" s="19">
        <f ca="1">SUM(H18:J18)</f>
        <v>5605.2</v>
      </c>
      <c r="K18" s="25"/>
      <c r="L18" t="s">
        <v>21</v>
      </c>
      <c r="M18" t="s">
        <v>22</v>
      </c>
    </row>
    <row r="19" ht="24" spans="1:12">
      <c r="A19" s="15">
        <v>2</v>
      </c>
      <c r="B19" s="12" t="s">
        <v>23</v>
      </c>
      <c r="C19" s="12" t="s">
        <v>24</v>
      </c>
      <c r="D19" s="12" t="s">
        <v>25</v>
      </c>
      <c r="E19" s="12" t="s">
        <v>18</v>
      </c>
      <c r="F19" s="12" t="s">
        <v>34</v>
      </c>
      <c r="G19" s="12" t="s">
        <v>27</v>
      </c>
      <c r="H19" s="16">
        <v>2800</v>
      </c>
      <c r="I19" s="23">
        <f>H19*0.08</f>
        <v>224</v>
      </c>
      <c r="J19" s="26">
        <f ca="1">SUM(H19:J19)</f>
        <v>3024</v>
      </c>
      <c r="K19" s="27"/>
      <c r="L19" s="21" t="s">
        <v>28</v>
      </c>
    </row>
    <row r="20" ht="21" customHeight="1" spans="1:11">
      <c r="A20" s="17" t="s">
        <v>35</v>
      </c>
      <c r="B20" s="18"/>
      <c r="C20" s="18"/>
      <c r="D20" s="18"/>
      <c r="E20" s="18"/>
      <c r="F20" s="18"/>
      <c r="G20" s="18"/>
      <c r="H20" s="18"/>
      <c r="I20" s="18"/>
      <c r="J20" s="18"/>
      <c r="K20" s="28"/>
    </row>
    <row r="25" spans="10:10">
      <c r="J25" t="s">
        <v>22</v>
      </c>
    </row>
  </sheetData>
  <mergeCells count="5">
    <mergeCell ref="A1:O1"/>
    <mergeCell ref="A2:B2"/>
    <mergeCell ref="C2:O2"/>
    <mergeCell ref="A7:N7"/>
    <mergeCell ref="A20:K20"/>
  </mergeCells>
  <printOptions horizontalCentered="1"/>
  <pageMargins left="0.1" right="0.1" top="0.3" bottom="0.3" header="0.1" footer="0.2"/>
  <pageSetup paperSize="9" scale="70" fitToHeight="10" pageOrder="overThenDown" orientation="portrait" horizontalDpi="300" verticalDpi="300"/>
  <headerFooter alignWithMargins="0" scaleWithDoc="0">
    <oddFooter>&amp;C第 &amp;P 页 共&amp;N 页</oddFooter>
  </headerFooter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topLeftCell="A34" workbookViewId="0">
      <selection activeCell="O83" sqref="O83"/>
    </sheetView>
  </sheetViews>
  <sheetFormatPr defaultColWidth="9.1047619047619" defaultRowHeight="12.75"/>
  <sheetData/>
  <pageMargins left="0.75" right="0.75" top="1" bottom="1" header="0.5" footer="0.5"/>
  <headerFooter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"/>
  <sheetViews>
    <sheetView workbookViewId="0">
      <selection activeCell="F51" sqref="F51"/>
    </sheetView>
  </sheetViews>
  <sheetFormatPr defaultColWidth="9.1047619047619" defaultRowHeight="12.75"/>
  <sheetData/>
  <pageMargins left="0.75" right="0.75" top="1" bottom="1" header="0.5" footer="0.5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WPS 表格</Application>
  <HeadingPairs>
    <vt:vector size="2" baseType="variant">
      <vt:variant>
        <vt:lpstr>工作表</vt:lpstr>
      </vt:variant>
      <vt:variant>
        <vt:i4>3</vt:i4>
      </vt:variant>
    </vt:vector>
  </HeadingPairs>
  <TitlesOfParts>
    <vt:vector size="3" baseType="lpstr">
      <vt:lpstr>应收对账单</vt:lpstr>
      <vt:lpstr>HLCUHAM2502BKBP0</vt:lpstr>
      <vt:lpstr>250296450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cp:lastModifiedBy>蓓蓓</cp:lastModifiedBy>
  <dcterms:created xsi:type="dcterms:W3CDTF">2025-05-30T11:50:00Z</dcterms:created>
  <dcterms:modified xsi:type="dcterms:W3CDTF">2025-07-25T02:08:08Z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C04EB6C9512D4F6A9FA422D3C0D5EBF1_13</vt:lpwstr>
  </property>
  <property fmtid="{D5CDD505-2E9C-101B-9397-08002B2CF9AE}" pid="3" name="KSOProductBuildVer">
    <vt:lpwstr>2052-12.1.0.21915</vt:lpwstr>
  </property>
</Properties>
</file>